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phaël\OneDrive\Documents\Badminton\Tournois\2018-10 - TDP2\"/>
    </mc:Choice>
  </mc:AlternateContent>
  <xr:revisionPtr revIDLastSave="108" documentId="B5051E67F7F2B75D2A5CDF424656C3902B1AF319" xr6:coauthVersionLast="34" xr6:coauthVersionMax="34" xr10:uidLastSave="{6F8B4FDC-9A25-4BB7-A1D4-5964141C70FD}"/>
  <bookViews>
    <workbookView xWindow="0" yWindow="0" windowWidth="28800" windowHeight="12435" xr2:uid="{00000000-000D-0000-FFFF-FFFF00000000}"/>
  </bookViews>
  <sheets>
    <sheet name="Tournoi des Ailes" sheetId="3" r:id="rId1"/>
  </sheets>
  <definedNames>
    <definedName name="_xlnm.Print_Area" localSheetId="0">'Tournoi des Ailes'!$B$1:$K$56</definedName>
  </definedNames>
  <calcPr calcId="179017"/>
</workbook>
</file>

<file path=xl/calcChain.xml><?xml version="1.0" encoding="utf-8"?>
<calcChain xmlns="http://schemas.openxmlformats.org/spreadsheetml/2006/main">
  <c r="J43" i="3" l="1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K19" i="3" l="1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I45" i="3" l="1"/>
  <c r="I44" i="3"/>
  <c r="K18" i="3"/>
  <c r="K46" i="3" s="1"/>
</calcChain>
</file>

<file path=xl/sharedStrings.xml><?xml version="1.0" encoding="utf-8"?>
<sst xmlns="http://schemas.openxmlformats.org/spreadsheetml/2006/main" count="38" uniqueCount="38">
  <si>
    <t>Nom du responsable :</t>
  </si>
  <si>
    <t>Téléphone :</t>
  </si>
  <si>
    <t>Licence</t>
  </si>
  <si>
    <t>Classements</t>
  </si>
  <si>
    <t>S/D/M</t>
  </si>
  <si>
    <t>Prix</t>
  </si>
  <si>
    <t>Club :</t>
  </si>
  <si>
    <t>Adresse :</t>
  </si>
  <si>
    <t>Sigle :</t>
  </si>
  <si>
    <t>Ligue :</t>
  </si>
  <si>
    <t>Nb de tableaux</t>
  </si>
  <si>
    <t xml:space="preserve">Contact : </t>
  </si>
  <si>
    <t xml:space="preserve">Site du club : </t>
  </si>
  <si>
    <t>Sexe
H/F</t>
  </si>
  <si>
    <t>tournoidesailes@gmail.com</t>
  </si>
  <si>
    <t>www.asah-badminton.fr</t>
  </si>
  <si>
    <t>Mixte**</t>
  </si>
  <si>
    <t>NOM, Prénom + club si différent ou "Au choix" ***</t>
  </si>
  <si>
    <t>E-mail (pour la convocation) :</t>
  </si>
  <si>
    <t>Nom, Prénon</t>
  </si>
  <si>
    <t>DIMANCHE : MIXTE</t>
  </si>
  <si>
    <t>TABLEAUX: Tableau 1 à Tableau 5, déterminés en fonction de la cote des joueurs*</t>
  </si>
  <si>
    <t>Raphaël Vannunen</t>
  </si>
  <si>
    <t>9 lotissement les Vignerolles</t>
  </si>
  <si>
    <t>13 370 Marignane</t>
  </si>
  <si>
    <r>
      <t xml:space="preserve">* </t>
    </r>
    <r>
      <rPr>
        <sz val="11"/>
        <color indexed="8"/>
        <rFont val="Calibri"/>
        <family val="2"/>
        <scheme val="minor"/>
      </rPr>
      <t xml:space="preserve">= </t>
    </r>
    <r>
      <rPr>
        <b/>
        <sz val="11"/>
        <color indexed="8"/>
        <rFont val="Calibri"/>
        <family val="2"/>
        <scheme val="minor"/>
      </rPr>
      <t>cf. règlement particulier pour les conditions sur la constitution des tableaux</t>
    </r>
  </si>
  <si>
    <r>
      <t xml:space="preserve">** </t>
    </r>
    <r>
      <rPr>
        <sz val="11"/>
        <color indexed="8"/>
        <rFont val="Calibri"/>
        <family val="2"/>
        <scheme val="minor"/>
      </rPr>
      <t xml:space="preserve">= </t>
    </r>
    <r>
      <rPr>
        <b/>
        <sz val="11"/>
        <color indexed="8"/>
        <rFont val="Calibri"/>
        <family val="2"/>
        <scheme val="minor"/>
      </rPr>
      <t>une discipline non remplie sera considérée comme "NON"</t>
    </r>
  </si>
  <si>
    <r>
      <t xml:space="preserve">*** </t>
    </r>
    <r>
      <rPr>
        <sz val="11"/>
        <color indexed="8"/>
        <rFont val="Calibri"/>
        <family val="2"/>
        <scheme val="minor"/>
      </rPr>
      <t xml:space="preserve">= </t>
    </r>
    <r>
      <rPr>
        <b/>
        <sz val="11"/>
        <color indexed="8"/>
        <rFont val="Calibri"/>
        <family val="2"/>
        <scheme val="minor"/>
      </rPr>
      <t>si la mention "AU CHOIX" n'est pas indiquée, veuillez vous reporter à**</t>
    </r>
  </si>
  <si>
    <r>
      <rPr>
        <b/>
        <i/>
        <u/>
        <sz val="11"/>
        <color theme="5"/>
        <rFont val="Calibri"/>
        <family val="2"/>
        <scheme val="minor"/>
      </rPr>
      <t>ET</t>
    </r>
    <r>
      <rPr>
        <b/>
        <sz val="11"/>
        <color indexed="8"/>
        <rFont val="Calibri"/>
        <family val="2"/>
        <scheme val="minor"/>
      </rPr>
      <t xml:space="preserve"> par mail à tournoidesailes@gmail.com (la date de réception du règlement faisant foi pour la date de réception)</t>
    </r>
  </si>
  <si>
    <t>Montant Total:</t>
  </si>
  <si>
    <t>2ème TOURNOI DU PETIT-COPTER</t>
  </si>
  <si>
    <t>27 et 28 octobre 2018</t>
  </si>
  <si>
    <t>OUVERT AUX: N2-N3-R-D-P-NC, seniors, vétérans, juniors, cadets, minimes*</t>
  </si>
  <si>
    <t>SAMEDI : SIMPLE</t>
  </si>
  <si>
    <t>Rappel: conformément au règlement particulier:
- les joueurs seront automatiquement placés par le comité d'organisation dans le tableau adéquat en fonction de leur CPPH à la date du tirage au sort. Il n'est donc pas demandé de s'inscrire dans un tableau.
- les joueurs minimes ne sont acceptés dans une discipline que s’ils sont au moins classés à cette date en série R6, dans chaque discipline dans laquelle ils désirent s’engager</t>
  </si>
  <si>
    <t>Simple</t>
  </si>
  <si>
    <t>OUI/NON</t>
  </si>
  <si>
    <r>
      <t xml:space="preserve">Les inscriptions (obligatoirement accompagnées du règlement) devront être envoyées le </t>
    </r>
    <r>
      <rPr>
        <b/>
        <sz val="11"/>
        <color theme="5"/>
        <rFont val="Calibri"/>
        <family val="2"/>
        <scheme val="minor"/>
      </rPr>
      <t xml:space="preserve">13 octobre 2018 au plus tard </t>
    </r>
    <r>
      <rPr>
        <b/>
        <sz val="11"/>
        <color indexed="8"/>
        <rFont val="Calibri"/>
        <family val="2"/>
        <scheme val="minor"/>
      </rPr>
      <t>(le cachet de la Poste faisant foi) à: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</si>
</sst>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\ [$€-40C]_-;\-* #,##0\ [$€-40C]_-;_-* &quot;-&quot;??\ [$€-40C]_-;_-@_-"/>
    <numFmt numFmtId="165" formatCode="00000000"/>
    <numFmt numFmtId="166" formatCode="0;;;"/>
    <numFmt numFmtId="167" formatCode="#,##0.00\ &quot;€&quot;;\-#,##0.00\ &quot;€&quot;;;"/>
  </numFmts>
  <fonts count="24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25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name val="Calibri"/>
      <family val="2"/>
      <scheme val="minor"/>
    </font>
    <font>
      <b/>
      <sz val="13.75"/>
      <color indexed="9"/>
      <name val="Calibri"/>
      <family val="2"/>
      <scheme val="minor"/>
    </font>
    <font>
      <b/>
      <sz val="13.75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2"/>
      <color indexed="6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1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u/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ont="1" applyFill="1"/>
    <xf numFmtId="0" fontId="0" fillId="0" borderId="0" xfId="0" applyFont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right" vertical="center"/>
    </xf>
    <xf numFmtId="49" fontId="10" fillId="0" borderId="4" xfId="0" applyNumberFormat="1" applyFont="1" applyFill="1" applyBorder="1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right" vertical="center"/>
    </xf>
    <xf numFmtId="0" fontId="10" fillId="0" borderId="29" xfId="0" applyFont="1" applyFill="1" applyBorder="1" applyAlignment="1" applyProtection="1">
      <alignment horizontal="right" vertical="center"/>
    </xf>
    <xf numFmtId="0" fontId="10" fillId="0" borderId="28" xfId="0" applyFont="1" applyFill="1" applyBorder="1" applyAlignment="1" applyProtection="1">
      <alignment horizontal="right" vertical="center"/>
    </xf>
    <xf numFmtId="0" fontId="3" fillId="2" borderId="0" xfId="0" quotePrefix="1" applyFont="1" applyFill="1" applyBorder="1" applyAlignment="1" applyProtection="1">
      <alignment vertical="center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165" fontId="15" fillId="0" borderId="13" xfId="0" applyNumberFormat="1" applyFont="1" applyFill="1" applyBorder="1" applyAlignment="1" applyProtection="1">
      <alignment horizontal="center" vertical="center"/>
      <protection locked="0"/>
    </xf>
    <xf numFmtId="166" fontId="16" fillId="0" borderId="13" xfId="0" applyNumberFormat="1" applyFont="1" applyFill="1" applyBorder="1" applyAlignment="1" applyProtection="1">
      <alignment horizontal="center" vertical="center"/>
    </xf>
    <xf numFmtId="167" fontId="16" fillId="0" borderId="4" xfId="0" applyNumberFormat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165" fontId="15" fillId="0" borderId="2" xfId="0" applyNumberFormat="1" applyFont="1" applyFill="1" applyBorder="1" applyAlignment="1" applyProtection="1">
      <alignment horizontal="center" vertical="center"/>
      <protection locked="0"/>
    </xf>
    <xf numFmtId="167" fontId="16" fillId="0" borderId="19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165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165" fontId="15" fillId="0" borderId="14" xfId="0" applyNumberFormat="1" applyFont="1" applyFill="1" applyBorder="1" applyAlignment="1" applyProtection="1">
      <alignment horizontal="center" vertical="center"/>
      <protection locked="0"/>
    </xf>
    <xf numFmtId="167" fontId="16" fillId="0" borderId="18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horizontal="left" vertical="center"/>
    </xf>
    <xf numFmtId="8" fontId="10" fillId="0" borderId="33" xfId="0" applyNumberFormat="1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 applyProtection="1">
      <alignment horizontal="center" vertical="center"/>
    </xf>
    <xf numFmtId="164" fontId="19" fillId="2" borderId="0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1" fillId="0" borderId="0" xfId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2" fillId="0" borderId="2" xfId="1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>
      <alignment horizontal="left" vertical="center"/>
    </xf>
    <xf numFmtId="0" fontId="10" fillId="0" borderId="21" xfId="0" applyFont="1" applyFill="1" applyBorder="1" applyAlignment="1" applyProtection="1">
      <alignment horizontal="right" vertical="center"/>
      <protection locked="0"/>
    </xf>
    <xf numFmtId="0" fontId="13" fillId="0" borderId="22" xfId="0" applyFont="1" applyFill="1" applyBorder="1" applyAlignment="1">
      <alignment horizontal="right" vertical="center"/>
    </xf>
    <xf numFmtId="49" fontId="10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6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1" fillId="0" borderId="18" xfId="0" applyFont="1" applyFill="1" applyBorder="1" applyAlignment="1">
      <alignment horizontal="left" vertical="center"/>
    </xf>
    <xf numFmtId="0" fontId="10" fillId="0" borderId="23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24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right" vertical="center"/>
    </xf>
    <xf numFmtId="0" fontId="10" fillId="0" borderId="3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right" vertical="center"/>
    </xf>
    <xf numFmtId="0" fontId="16" fillId="0" borderId="6" xfId="0" applyFont="1" applyFill="1" applyBorder="1" applyAlignment="1" applyProtection="1">
      <alignment horizontal="right" vertical="center"/>
    </xf>
    <xf numFmtId="0" fontId="16" fillId="0" borderId="27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0" fillId="0" borderId="12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>
      <alignment horizontal="left" vertical="center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 wrapText="1"/>
      <protection locked="0"/>
    </xf>
    <xf numFmtId="0" fontId="10" fillId="0" borderId="38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Fill="1" applyBorder="1" applyAlignment="1" applyProtection="1">
      <alignment horizontal="left" vertical="center"/>
      <protection locked="0"/>
    </xf>
    <xf numFmtId="0" fontId="15" fillId="0" borderId="36" xfId="0" applyFont="1" applyFill="1" applyBorder="1" applyAlignment="1" applyProtection="1">
      <alignment horizontal="left" vertical="center"/>
      <protection locked="0"/>
    </xf>
    <xf numFmtId="0" fontId="15" fillId="0" borderId="39" xfId="0" applyFont="1" applyFill="1" applyBorder="1" applyAlignment="1" applyProtection="1">
      <alignment horizontal="left" vertical="center"/>
      <protection locked="0"/>
    </xf>
    <xf numFmtId="0" fontId="15" fillId="0" borderId="40" xfId="0" applyFont="1" applyFill="1" applyBorder="1" applyAlignment="1" applyProtection="1">
      <alignment horizontal="left" vertical="center"/>
      <protection locked="0"/>
    </xf>
    <xf numFmtId="0" fontId="15" fillId="0" borderId="37" xfId="0" applyFont="1" applyFill="1" applyBorder="1" applyAlignment="1" applyProtection="1">
      <alignment horizontal="left" vertical="center"/>
      <protection locked="0"/>
    </xf>
    <xf numFmtId="0" fontId="15" fillId="0" borderId="38" xfId="0" applyFont="1" applyFill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0</xdr:row>
      <xdr:rowOff>169334</xdr:rowOff>
    </xdr:from>
    <xdr:to>
      <xdr:col>3</xdr:col>
      <xdr:colOff>539748</xdr:colOff>
      <xdr:row>6</xdr:row>
      <xdr:rowOff>63500</xdr:rowOff>
    </xdr:to>
    <xdr:pic>
      <xdr:nvPicPr>
        <xdr:cNvPr id="2" name="Picture 1" descr="Description : Description : logo noi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910167" y="169334"/>
          <a:ext cx="2518832" cy="125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ah-badminton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7"/>
  <sheetViews>
    <sheetView showGridLines="0" tabSelected="1" topLeftCell="A2" zoomScaleNormal="100" workbookViewId="0">
      <selection activeCell="B50" sqref="B50"/>
    </sheetView>
  </sheetViews>
  <sheetFormatPr baseColWidth="10" defaultColWidth="0" defaultRowHeight="15.75" x14ac:dyDescent="0.25"/>
  <cols>
    <col min="1" max="1" width="2.625" style="4" customWidth="1"/>
    <col min="2" max="2" width="18.125" style="4" customWidth="1"/>
    <col min="3" max="3" width="18.25" style="4" customWidth="1"/>
    <col min="4" max="4" width="7.25" style="4" customWidth="1"/>
    <col min="5" max="5" width="11.625" style="4" customWidth="1"/>
    <col min="6" max="6" width="12.25" style="4" customWidth="1"/>
    <col min="7" max="7" width="10.375" style="4" customWidth="1"/>
    <col min="8" max="8" width="28.625" style="4" customWidth="1"/>
    <col min="9" max="9" width="28.875" style="4" customWidth="1"/>
    <col min="10" max="10" width="16.625" style="4" customWidth="1"/>
    <col min="11" max="11" width="13.375" style="4" customWidth="1"/>
    <col min="12" max="12" width="2.5" style="4" customWidth="1"/>
    <col min="13" max="256" width="0" style="4" hidden="1" customWidth="1"/>
    <col min="257" max="16384" width="11" style="4" hidden="1"/>
  </cols>
  <sheetData>
    <row r="1" spans="1:11" ht="14.25" customHeight="1" x14ac:dyDescent="0.25">
      <c r="A1" s="1"/>
      <c r="B1" s="2"/>
      <c r="C1" s="3"/>
      <c r="D1" s="3"/>
      <c r="E1" s="3"/>
      <c r="F1" s="64" t="s">
        <v>30</v>
      </c>
      <c r="G1" s="64"/>
      <c r="H1" s="64"/>
      <c r="I1" s="64"/>
      <c r="J1" s="64"/>
      <c r="K1" s="64"/>
    </row>
    <row r="2" spans="1:11" ht="22.5" customHeight="1" x14ac:dyDescent="0.25">
      <c r="A2" s="1"/>
      <c r="B2" s="2"/>
      <c r="C2" s="3"/>
      <c r="D2" s="3"/>
      <c r="E2" s="3"/>
      <c r="F2" s="64"/>
      <c r="G2" s="64"/>
      <c r="H2" s="64"/>
      <c r="I2" s="64"/>
      <c r="J2" s="64"/>
      <c r="K2" s="64"/>
    </row>
    <row r="3" spans="1:11" ht="22.5" customHeight="1" x14ac:dyDescent="0.25">
      <c r="A3" s="1"/>
      <c r="B3" s="2"/>
      <c r="C3" s="3"/>
      <c r="D3" s="3"/>
      <c r="E3" s="3"/>
      <c r="F3" s="65" t="s">
        <v>31</v>
      </c>
      <c r="G3" s="65"/>
      <c r="H3" s="65"/>
      <c r="I3" s="65"/>
      <c r="J3" s="65"/>
      <c r="K3" s="65"/>
    </row>
    <row r="4" spans="1:11" ht="12" customHeight="1" x14ac:dyDescent="0.25">
      <c r="A4" s="1"/>
      <c r="B4" s="2"/>
      <c r="C4" s="3"/>
      <c r="D4" s="3"/>
      <c r="E4" s="3"/>
      <c r="F4" s="65"/>
      <c r="G4" s="65"/>
      <c r="H4" s="65"/>
      <c r="I4" s="65"/>
      <c r="J4" s="65"/>
      <c r="K4" s="65"/>
    </row>
    <row r="5" spans="1:11" ht="18" customHeight="1" x14ac:dyDescent="0.25">
      <c r="A5" s="1"/>
      <c r="B5" s="2"/>
      <c r="C5" s="3"/>
      <c r="D5" s="3"/>
      <c r="E5" s="3"/>
      <c r="F5" s="66" t="s">
        <v>32</v>
      </c>
      <c r="G5" s="66"/>
      <c r="H5" s="66"/>
      <c r="I5" s="66"/>
      <c r="J5" s="66"/>
      <c r="K5" s="66"/>
    </row>
    <row r="6" spans="1:11" ht="18" customHeight="1" x14ac:dyDescent="0.25">
      <c r="A6" s="1"/>
      <c r="B6" s="2"/>
      <c r="C6" s="3"/>
      <c r="D6" s="3"/>
      <c r="E6" s="3"/>
      <c r="F6" s="66" t="s">
        <v>21</v>
      </c>
      <c r="G6" s="66"/>
      <c r="H6" s="66"/>
      <c r="I6" s="66"/>
      <c r="J6" s="66"/>
      <c r="K6" s="66"/>
    </row>
    <row r="7" spans="1:11" ht="12" customHeight="1" x14ac:dyDescent="0.25">
      <c r="A7" s="1"/>
      <c r="B7" s="2"/>
      <c r="C7" s="3"/>
      <c r="D7" s="3"/>
      <c r="E7" s="3"/>
      <c r="F7" s="82"/>
      <c r="G7" s="82"/>
      <c r="H7" s="82"/>
      <c r="I7" s="82"/>
      <c r="J7" s="82"/>
      <c r="K7" s="82"/>
    </row>
    <row r="8" spans="1:11" ht="18.75" customHeight="1" x14ac:dyDescent="0.25">
      <c r="A8" s="7"/>
      <c r="B8" s="8" t="s">
        <v>33</v>
      </c>
      <c r="C8" s="9"/>
      <c r="D8" s="9"/>
      <c r="E8" s="9"/>
      <c r="F8" s="9"/>
      <c r="G8" s="9" t="s">
        <v>20</v>
      </c>
      <c r="H8" s="9"/>
      <c r="I8" s="9"/>
      <c r="J8" s="9"/>
      <c r="K8" s="9"/>
    </row>
    <row r="9" spans="1:11" ht="15" customHeight="1" thickBot="1" x14ac:dyDescent="0.3">
      <c r="A9" s="5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" customHeight="1" x14ac:dyDescent="0.25">
      <c r="A10" s="10"/>
      <c r="B10" s="11" t="s">
        <v>6</v>
      </c>
      <c r="C10" s="83"/>
      <c r="D10" s="84"/>
      <c r="E10" s="85"/>
      <c r="F10" s="86"/>
      <c r="G10" s="11" t="s">
        <v>8</v>
      </c>
      <c r="H10" s="12"/>
      <c r="I10" s="13" t="s">
        <v>0</v>
      </c>
      <c r="J10" s="87"/>
      <c r="K10" s="88"/>
    </row>
    <row r="11" spans="1:11" ht="15" customHeight="1" x14ac:dyDescent="0.25">
      <c r="A11" s="10"/>
      <c r="B11" s="50" t="s">
        <v>7</v>
      </c>
      <c r="C11" s="56"/>
      <c r="D11" s="57"/>
      <c r="E11" s="57"/>
      <c r="F11" s="58"/>
      <c r="G11" s="50" t="s">
        <v>9</v>
      </c>
      <c r="H11" s="52"/>
      <c r="I11" s="14" t="s">
        <v>18</v>
      </c>
      <c r="J11" s="48"/>
      <c r="K11" s="49"/>
    </row>
    <row r="12" spans="1:11" ht="15" customHeight="1" thickBot="1" x14ac:dyDescent="0.3">
      <c r="A12" s="5"/>
      <c r="B12" s="51"/>
      <c r="C12" s="59"/>
      <c r="D12" s="60"/>
      <c r="E12" s="60"/>
      <c r="F12" s="61"/>
      <c r="G12" s="51"/>
      <c r="H12" s="53"/>
      <c r="I12" s="15" t="s">
        <v>1</v>
      </c>
      <c r="J12" s="54"/>
      <c r="K12" s="55"/>
    </row>
    <row r="13" spans="1:11" ht="15" customHeight="1" x14ac:dyDescent="0.25">
      <c r="A13" s="5"/>
      <c r="B13" s="2"/>
      <c r="C13" s="2"/>
      <c r="D13" s="2"/>
      <c r="E13" s="16"/>
      <c r="F13" s="2"/>
      <c r="G13" s="2"/>
      <c r="H13" s="2"/>
      <c r="I13" s="2"/>
      <c r="J13" s="2"/>
      <c r="K13" s="2"/>
    </row>
    <row r="14" spans="1:11" ht="45" customHeight="1" x14ac:dyDescent="0.25">
      <c r="A14" s="5"/>
      <c r="B14" s="72" t="s">
        <v>34</v>
      </c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15" customHeight="1" thickBot="1" x14ac:dyDescent="0.3">
      <c r="A15" s="5"/>
      <c r="B15" s="2"/>
      <c r="C15" s="2"/>
      <c r="D15" s="2"/>
      <c r="E15" s="16"/>
      <c r="F15" s="2"/>
      <c r="G15" s="2"/>
      <c r="H15" s="2"/>
      <c r="I15" s="2"/>
      <c r="J15" s="2"/>
      <c r="K15" s="2"/>
    </row>
    <row r="16" spans="1:11" ht="15.75" customHeight="1" x14ac:dyDescent="0.25">
      <c r="A16" s="10"/>
      <c r="B16" s="73" t="s">
        <v>19</v>
      </c>
      <c r="C16" s="74"/>
      <c r="D16" s="69" t="s">
        <v>13</v>
      </c>
      <c r="E16" s="67" t="s">
        <v>2</v>
      </c>
      <c r="F16" s="17" t="s">
        <v>3</v>
      </c>
      <c r="G16" s="17" t="s">
        <v>35</v>
      </c>
      <c r="H16" s="89" t="s">
        <v>16</v>
      </c>
      <c r="I16" s="90"/>
      <c r="J16" s="67" t="s">
        <v>10</v>
      </c>
      <c r="K16" s="70" t="s">
        <v>5</v>
      </c>
    </row>
    <row r="17" spans="1:11" ht="16.5" thickBot="1" x14ac:dyDescent="0.3">
      <c r="A17" s="10"/>
      <c r="B17" s="75"/>
      <c r="C17" s="76"/>
      <c r="D17" s="68"/>
      <c r="E17" s="68"/>
      <c r="F17" s="18" t="s">
        <v>4</v>
      </c>
      <c r="G17" s="18" t="s">
        <v>36</v>
      </c>
      <c r="H17" s="91" t="s">
        <v>17</v>
      </c>
      <c r="I17" s="92"/>
      <c r="J17" s="68"/>
      <c r="K17" s="71"/>
    </row>
    <row r="18" spans="1:11" x14ac:dyDescent="0.25">
      <c r="A18" s="10"/>
      <c r="B18" s="77"/>
      <c r="C18" s="78"/>
      <c r="D18" s="20"/>
      <c r="E18" s="21"/>
      <c r="F18" s="20"/>
      <c r="G18" s="19"/>
      <c r="H18" s="93"/>
      <c r="I18" s="94"/>
      <c r="J18" s="22">
        <f>COUNTIF(H18,"Oui")+COUNTIF(G18,"*")</f>
        <v>0</v>
      </c>
      <c r="K18" s="23">
        <f>IF(J18=3,23,IF(J18=2,21,IF(J18=1,18,0)))</f>
        <v>0</v>
      </c>
    </row>
    <row r="19" spans="1:11" x14ac:dyDescent="0.25">
      <c r="A19" s="10"/>
      <c r="B19" s="44"/>
      <c r="C19" s="45"/>
      <c r="D19" s="24"/>
      <c r="E19" s="25"/>
      <c r="F19" s="24"/>
      <c r="G19" s="24"/>
      <c r="H19" s="95"/>
      <c r="I19" s="96"/>
      <c r="J19" s="22">
        <f t="shared" ref="J19:J43" si="0">COUNTIF(H19,"Oui")+COUNTIF(G19,"*")</f>
        <v>0</v>
      </c>
      <c r="K19" s="26">
        <f t="shared" ref="K19:K43" si="1">IF(J19=3,23,IF(J19=2,21,IF(J19=1,18,0)))</f>
        <v>0</v>
      </c>
    </row>
    <row r="20" spans="1:11" x14ac:dyDescent="0.25">
      <c r="A20" s="10"/>
      <c r="B20" s="44"/>
      <c r="C20" s="45"/>
      <c r="D20" s="24"/>
      <c r="E20" s="25"/>
      <c r="F20" s="24"/>
      <c r="G20" s="24"/>
      <c r="H20" s="95"/>
      <c r="I20" s="96"/>
      <c r="J20" s="22">
        <f t="shared" si="0"/>
        <v>0</v>
      </c>
      <c r="K20" s="26">
        <f t="shared" si="1"/>
        <v>0</v>
      </c>
    </row>
    <row r="21" spans="1:11" x14ac:dyDescent="0.25">
      <c r="A21" s="10"/>
      <c r="B21" s="44"/>
      <c r="C21" s="45"/>
      <c r="D21" s="24"/>
      <c r="E21" s="25"/>
      <c r="F21" s="24"/>
      <c r="G21" s="24"/>
      <c r="H21" s="95"/>
      <c r="I21" s="96"/>
      <c r="J21" s="22">
        <f t="shared" si="0"/>
        <v>0</v>
      </c>
      <c r="K21" s="26">
        <f t="shared" si="1"/>
        <v>0</v>
      </c>
    </row>
    <row r="22" spans="1:11" ht="17.25" customHeight="1" x14ac:dyDescent="0.25">
      <c r="A22" s="10"/>
      <c r="B22" s="44"/>
      <c r="C22" s="45"/>
      <c r="D22" s="24"/>
      <c r="E22" s="25"/>
      <c r="F22" s="24"/>
      <c r="G22" s="24"/>
      <c r="H22" s="95"/>
      <c r="I22" s="96"/>
      <c r="J22" s="22">
        <f t="shared" si="0"/>
        <v>0</v>
      </c>
      <c r="K22" s="26">
        <f t="shared" si="1"/>
        <v>0</v>
      </c>
    </row>
    <row r="23" spans="1:11" x14ac:dyDescent="0.25">
      <c r="A23" s="10"/>
      <c r="B23" s="44"/>
      <c r="C23" s="45"/>
      <c r="D23" s="24"/>
      <c r="E23" s="25"/>
      <c r="F23" s="24"/>
      <c r="G23" s="24"/>
      <c r="H23" s="95"/>
      <c r="I23" s="96"/>
      <c r="J23" s="22">
        <f t="shared" si="0"/>
        <v>0</v>
      </c>
      <c r="K23" s="26">
        <f t="shared" si="1"/>
        <v>0</v>
      </c>
    </row>
    <row r="24" spans="1:11" x14ac:dyDescent="0.25">
      <c r="A24" s="10"/>
      <c r="B24" s="44"/>
      <c r="C24" s="45"/>
      <c r="D24" s="24"/>
      <c r="E24" s="25"/>
      <c r="F24" s="24"/>
      <c r="G24" s="24"/>
      <c r="H24" s="95"/>
      <c r="I24" s="96"/>
      <c r="J24" s="22">
        <f t="shared" si="0"/>
        <v>0</v>
      </c>
      <c r="K24" s="26">
        <f t="shared" si="1"/>
        <v>0</v>
      </c>
    </row>
    <row r="25" spans="1:11" x14ac:dyDescent="0.25">
      <c r="A25" s="10"/>
      <c r="B25" s="44"/>
      <c r="C25" s="45"/>
      <c r="D25" s="24"/>
      <c r="E25" s="25"/>
      <c r="F25" s="24"/>
      <c r="G25" s="24"/>
      <c r="H25" s="95"/>
      <c r="I25" s="96"/>
      <c r="J25" s="22">
        <f t="shared" si="0"/>
        <v>0</v>
      </c>
      <c r="K25" s="26">
        <f t="shared" si="1"/>
        <v>0</v>
      </c>
    </row>
    <row r="26" spans="1:11" x14ac:dyDescent="0.25">
      <c r="A26" s="10"/>
      <c r="B26" s="44"/>
      <c r="C26" s="45"/>
      <c r="D26" s="24"/>
      <c r="E26" s="25"/>
      <c r="F26" s="24"/>
      <c r="G26" s="24"/>
      <c r="H26" s="95"/>
      <c r="I26" s="96"/>
      <c r="J26" s="22">
        <f t="shared" si="0"/>
        <v>0</v>
      </c>
      <c r="K26" s="26">
        <f t="shared" si="1"/>
        <v>0</v>
      </c>
    </row>
    <row r="27" spans="1:11" x14ac:dyDescent="0.25">
      <c r="A27" s="10"/>
      <c r="B27" s="44"/>
      <c r="C27" s="45"/>
      <c r="D27" s="24"/>
      <c r="E27" s="25"/>
      <c r="F27" s="24"/>
      <c r="G27" s="24"/>
      <c r="H27" s="95"/>
      <c r="I27" s="96"/>
      <c r="J27" s="22">
        <f t="shared" si="0"/>
        <v>0</v>
      </c>
      <c r="K27" s="26">
        <f t="shared" si="1"/>
        <v>0</v>
      </c>
    </row>
    <row r="28" spans="1:11" x14ac:dyDescent="0.25">
      <c r="A28" s="10"/>
      <c r="B28" s="44"/>
      <c r="C28" s="45"/>
      <c r="D28" s="24"/>
      <c r="E28" s="25"/>
      <c r="F28" s="24"/>
      <c r="G28" s="24"/>
      <c r="H28" s="95"/>
      <c r="I28" s="96"/>
      <c r="J28" s="22">
        <f t="shared" si="0"/>
        <v>0</v>
      </c>
      <c r="K28" s="26">
        <f t="shared" si="1"/>
        <v>0</v>
      </c>
    </row>
    <row r="29" spans="1:11" x14ac:dyDescent="0.25">
      <c r="A29" s="10"/>
      <c r="B29" s="44"/>
      <c r="C29" s="45"/>
      <c r="D29" s="24"/>
      <c r="E29" s="25"/>
      <c r="F29" s="24"/>
      <c r="G29" s="24"/>
      <c r="H29" s="95"/>
      <c r="I29" s="96"/>
      <c r="J29" s="22">
        <f t="shared" si="0"/>
        <v>0</v>
      </c>
      <c r="K29" s="26">
        <f t="shared" si="1"/>
        <v>0</v>
      </c>
    </row>
    <row r="30" spans="1:11" x14ac:dyDescent="0.25">
      <c r="A30" s="10"/>
      <c r="B30" s="44"/>
      <c r="C30" s="45"/>
      <c r="D30" s="24"/>
      <c r="E30" s="25"/>
      <c r="F30" s="24"/>
      <c r="G30" s="24"/>
      <c r="H30" s="95"/>
      <c r="I30" s="96"/>
      <c r="J30" s="22">
        <f t="shared" si="0"/>
        <v>0</v>
      </c>
      <c r="K30" s="26">
        <f t="shared" si="1"/>
        <v>0</v>
      </c>
    </row>
    <row r="31" spans="1:11" x14ac:dyDescent="0.25">
      <c r="A31" s="10"/>
      <c r="B31" s="44"/>
      <c r="C31" s="45"/>
      <c r="D31" s="24"/>
      <c r="E31" s="25"/>
      <c r="F31" s="24"/>
      <c r="G31" s="24"/>
      <c r="H31" s="95"/>
      <c r="I31" s="96"/>
      <c r="J31" s="22">
        <f t="shared" si="0"/>
        <v>0</v>
      </c>
      <c r="K31" s="26">
        <f t="shared" si="1"/>
        <v>0</v>
      </c>
    </row>
    <row r="32" spans="1:11" x14ac:dyDescent="0.25">
      <c r="A32" s="10"/>
      <c r="B32" s="44"/>
      <c r="C32" s="45"/>
      <c r="D32" s="24"/>
      <c r="E32" s="25"/>
      <c r="F32" s="24"/>
      <c r="G32" s="24"/>
      <c r="H32" s="95"/>
      <c r="I32" s="96"/>
      <c r="J32" s="22">
        <f t="shared" si="0"/>
        <v>0</v>
      </c>
      <c r="K32" s="26">
        <f t="shared" si="1"/>
        <v>0</v>
      </c>
    </row>
    <row r="33" spans="1:11" x14ac:dyDescent="0.25">
      <c r="A33" s="10"/>
      <c r="B33" s="44"/>
      <c r="C33" s="45"/>
      <c r="D33" s="24"/>
      <c r="E33" s="25"/>
      <c r="F33" s="24"/>
      <c r="G33" s="24"/>
      <c r="H33" s="95"/>
      <c r="I33" s="96"/>
      <c r="J33" s="22">
        <f t="shared" si="0"/>
        <v>0</v>
      </c>
      <c r="K33" s="26">
        <f t="shared" si="1"/>
        <v>0</v>
      </c>
    </row>
    <row r="34" spans="1:11" x14ac:dyDescent="0.25">
      <c r="A34" s="10"/>
      <c r="B34" s="44"/>
      <c r="C34" s="45"/>
      <c r="D34" s="24"/>
      <c r="E34" s="25"/>
      <c r="F34" s="24"/>
      <c r="G34" s="24"/>
      <c r="H34" s="95"/>
      <c r="I34" s="96"/>
      <c r="J34" s="22">
        <f t="shared" si="0"/>
        <v>0</v>
      </c>
      <c r="K34" s="26">
        <f t="shared" si="1"/>
        <v>0</v>
      </c>
    </row>
    <row r="35" spans="1:11" x14ac:dyDescent="0.25">
      <c r="A35" s="10"/>
      <c r="B35" s="44"/>
      <c r="C35" s="45"/>
      <c r="D35" s="24"/>
      <c r="E35" s="25"/>
      <c r="F35" s="24"/>
      <c r="G35" s="24"/>
      <c r="H35" s="95"/>
      <c r="I35" s="96"/>
      <c r="J35" s="22">
        <f t="shared" si="0"/>
        <v>0</v>
      </c>
      <c r="K35" s="26">
        <f t="shared" si="1"/>
        <v>0</v>
      </c>
    </row>
    <row r="36" spans="1:11" x14ac:dyDescent="0.25">
      <c r="A36" s="10"/>
      <c r="B36" s="44"/>
      <c r="C36" s="45"/>
      <c r="D36" s="24"/>
      <c r="E36" s="25"/>
      <c r="F36" s="24"/>
      <c r="G36" s="24"/>
      <c r="H36" s="95"/>
      <c r="I36" s="96"/>
      <c r="J36" s="22">
        <f t="shared" si="0"/>
        <v>0</v>
      </c>
      <c r="K36" s="26">
        <f t="shared" si="1"/>
        <v>0</v>
      </c>
    </row>
    <row r="37" spans="1:11" x14ac:dyDescent="0.25">
      <c r="A37" s="10"/>
      <c r="B37" s="44"/>
      <c r="C37" s="45"/>
      <c r="D37" s="24"/>
      <c r="E37" s="25"/>
      <c r="F37" s="24"/>
      <c r="G37" s="24"/>
      <c r="H37" s="95"/>
      <c r="I37" s="96"/>
      <c r="J37" s="22">
        <f t="shared" si="0"/>
        <v>0</v>
      </c>
      <c r="K37" s="26">
        <f t="shared" si="1"/>
        <v>0</v>
      </c>
    </row>
    <row r="38" spans="1:11" x14ac:dyDescent="0.25">
      <c r="A38" s="10"/>
      <c r="B38" s="44"/>
      <c r="C38" s="45"/>
      <c r="D38" s="24"/>
      <c r="E38" s="25"/>
      <c r="F38" s="24"/>
      <c r="G38" s="24"/>
      <c r="H38" s="95"/>
      <c r="I38" s="96"/>
      <c r="J38" s="22">
        <f t="shared" si="0"/>
        <v>0</v>
      </c>
      <c r="K38" s="26">
        <f t="shared" si="1"/>
        <v>0</v>
      </c>
    </row>
    <row r="39" spans="1:11" x14ac:dyDescent="0.25">
      <c r="A39" s="10"/>
      <c r="B39" s="44"/>
      <c r="C39" s="45"/>
      <c r="D39" s="24"/>
      <c r="E39" s="25"/>
      <c r="F39" s="24"/>
      <c r="G39" s="24"/>
      <c r="H39" s="95"/>
      <c r="I39" s="96"/>
      <c r="J39" s="22">
        <f t="shared" si="0"/>
        <v>0</v>
      </c>
      <c r="K39" s="26">
        <f t="shared" si="1"/>
        <v>0</v>
      </c>
    </row>
    <row r="40" spans="1:11" x14ac:dyDescent="0.25">
      <c r="A40" s="10"/>
      <c r="B40" s="44"/>
      <c r="C40" s="45"/>
      <c r="D40" s="24"/>
      <c r="E40" s="25"/>
      <c r="F40" s="24"/>
      <c r="G40" s="24"/>
      <c r="H40" s="95"/>
      <c r="I40" s="96"/>
      <c r="J40" s="22">
        <f t="shared" si="0"/>
        <v>0</v>
      </c>
      <c r="K40" s="26">
        <f t="shared" si="1"/>
        <v>0</v>
      </c>
    </row>
    <row r="41" spans="1:11" x14ac:dyDescent="0.25">
      <c r="A41" s="27"/>
      <c r="B41" s="44"/>
      <c r="C41" s="45"/>
      <c r="D41" s="24"/>
      <c r="E41" s="28"/>
      <c r="F41" s="29"/>
      <c r="G41" s="24"/>
      <c r="H41" s="95"/>
      <c r="I41" s="96"/>
      <c r="J41" s="22">
        <f t="shared" si="0"/>
        <v>0</v>
      </c>
      <c r="K41" s="26">
        <f t="shared" si="1"/>
        <v>0</v>
      </c>
    </row>
    <row r="42" spans="1:11" x14ac:dyDescent="0.25">
      <c r="A42" s="27"/>
      <c r="B42" s="44"/>
      <c r="C42" s="45"/>
      <c r="D42" s="24"/>
      <c r="E42" s="28"/>
      <c r="F42" s="29"/>
      <c r="G42" s="24"/>
      <c r="H42" s="95"/>
      <c r="I42" s="96"/>
      <c r="J42" s="22">
        <f t="shared" si="0"/>
        <v>0</v>
      </c>
      <c r="K42" s="26">
        <f t="shared" si="1"/>
        <v>0</v>
      </c>
    </row>
    <row r="43" spans="1:11" ht="16.5" thickBot="1" x14ac:dyDescent="0.3">
      <c r="A43" s="10"/>
      <c r="B43" s="46"/>
      <c r="C43" s="47"/>
      <c r="D43" s="30"/>
      <c r="E43" s="31"/>
      <c r="F43" s="30"/>
      <c r="G43" s="30"/>
      <c r="H43" s="97"/>
      <c r="I43" s="98"/>
      <c r="J43" s="22">
        <f t="shared" si="0"/>
        <v>0</v>
      </c>
      <c r="K43" s="32">
        <f t="shared" si="1"/>
        <v>0</v>
      </c>
    </row>
    <row r="44" spans="1:11" ht="16.5" thickBot="1" x14ac:dyDescent="0.3">
      <c r="A44" s="10"/>
      <c r="B44" s="1"/>
      <c r="C44" s="1"/>
      <c r="D44" s="1"/>
      <c r="E44" s="1"/>
      <c r="F44" s="1"/>
      <c r="G44" s="1"/>
      <c r="H44" s="1"/>
      <c r="I44" s="79" t="str">
        <f>"Nb de joueur(s) sur 1 tableau : " &amp; TEXT(COUNTIF($J$18:$J$43,1),"0") &amp; "  x 18,00 € = " &amp; TEXT(SUMIF($J$18:$J$43,1,$K$18:$K$43),"0.00 €")</f>
        <v>Nb de joueur(s) sur 1 tableau : 0  x 18,00 € = 0.00 €</v>
      </c>
      <c r="J44" s="80"/>
      <c r="K44" s="81"/>
    </row>
    <row r="45" spans="1:11" ht="16.5" thickBot="1" x14ac:dyDescent="0.3">
      <c r="A45" s="10"/>
      <c r="B45" s="38" t="s">
        <v>25</v>
      </c>
      <c r="C45" s="38"/>
      <c r="D45" s="38"/>
      <c r="E45" s="38"/>
      <c r="F45" s="38"/>
      <c r="G45" s="6"/>
      <c r="H45" s="6"/>
      <c r="I45" s="79" t="str">
        <f>"Nb de joueur(s) sur 2 tableaux : " &amp; TEXT(COUNTIF($J$18:$J$43,2),"0") &amp; "  x 21,00 € = " &amp; TEXT(SUMIF($J$18:$J$43,2,$K$18:$K$43),"0.00 €")</f>
        <v>Nb de joueur(s) sur 2 tableaux : 0  x 21,00 € = 0.00 €</v>
      </c>
      <c r="J45" s="80"/>
      <c r="K45" s="81"/>
    </row>
    <row r="46" spans="1:11" ht="16.5" thickBot="1" x14ac:dyDescent="0.3">
      <c r="A46" s="10"/>
      <c r="B46" s="38" t="s">
        <v>26</v>
      </c>
      <c r="C46" s="39"/>
      <c r="D46" s="39"/>
      <c r="E46" s="39"/>
      <c r="F46" s="39"/>
      <c r="G46" s="39"/>
      <c r="H46" s="6"/>
      <c r="I46" s="62" t="s">
        <v>29</v>
      </c>
      <c r="J46" s="63"/>
      <c r="K46" s="35">
        <f>SUM(K18:K43)</f>
        <v>0</v>
      </c>
    </row>
    <row r="47" spans="1:11" ht="16.5" customHeight="1" x14ac:dyDescent="0.25">
      <c r="A47" s="10"/>
      <c r="B47" s="39" t="s">
        <v>27</v>
      </c>
      <c r="C47" s="40"/>
      <c r="D47" s="40"/>
      <c r="E47" s="40"/>
      <c r="F47" s="40"/>
      <c r="G47" s="40"/>
      <c r="H47" s="40"/>
    </row>
    <row r="48" spans="1:11" ht="15" customHeight="1" x14ac:dyDescent="0.25">
      <c r="A48" s="10"/>
      <c r="J48" s="36"/>
      <c r="K48" s="37"/>
    </row>
    <row r="49" spans="1:11" x14ac:dyDescent="0.25">
      <c r="A49" s="10"/>
      <c r="B49" s="42" t="s">
        <v>37</v>
      </c>
      <c r="C49" s="42"/>
      <c r="D49" s="42"/>
      <c r="E49" s="42"/>
      <c r="F49" s="42"/>
      <c r="G49" s="42"/>
      <c r="H49" s="42"/>
      <c r="I49" s="42"/>
      <c r="J49" s="42"/>
      <c r="K49" s="42"/>
    </row>
    <row r="50" spans="1:11" x14ac:dyDescent="0.25">
      <c r="A50" s="10"/>
      <c r="B50" s="39"/>
      <c r="C50" s="39" t="s">
        <v>22</v>
      </c>
      <c r="D50" s="39"/>
      <c r="E50" s="39"/>
      <c r="F50" s="39"/>
      <c r="G50" s="39"/>
      <c r="H50" s="39"/>
      <c r="I50"/>
      <c r="J50"/>
      <c r="K50"/>
    </row>
    <row r="51" spans="1:11" x14ac:dyDescent="0.25">
      <c r="A51" s="10"/>
      <c r="B51" s="39"/>
      <c r="C51" s="39" t="s">
        <v>23</v>
      </c>
      <c r="D51" s="39"/>
      <c r="E51" s="39"/>
      <c r="F51" s="39"/>
      <c r="G51" s="39"/>
      <c r="H51" s="39"/>
      <c r="I51"/>
      <c r="J51"/>
      <c r="K51"/>
    </row>
    <row r="52" spans="1:11" x14ac:dyDescent="0.25">
      <c r="A52" s="10"/>
      <c r="B52" s="39"/>
      <c r="C52" s="39" t="s">
        <v>24</v>
      </c>
      <c r="D52" s="39"/>
      <c r="E52" s="39"/>
      <c r="F52" s="39"/>
      <c r="G52" s="39"/>
      <c r="H52" s="39"/>
      <c r="I52"/>
      <c r="J52"/>
      <c r="K52"/>
    </row>
    <row r="53" spans="1:11" x14ac:dyDescent="0.25">
      <c r="A53" s="10"/>
      <c r="B53" s="39" t="s">
        <v>28</v>
      </c>
      <c r="C53" s="39"/>
      <c r="D53" s="39"/>
      <c r="E53" s="39"/>
      <c r="F53" s="39"/>
      <c r="G53" s="39"/>
      <c r="H53" s="39"/>
      <c r="I53" s="6"/>
      <c r="J53" s="36"/>
      <c r="K53" s="37"/>
    </row>
    <row r="54" spans="1:11" ht="15.75" customHeight="1" x14ac:dyDescent="0.25">
      <c r="A54" s="10"/>
      <c r="B54" s="39"/>
      <c r="C54" s="39"/>
      <c r="D54" s="39"/>
      <c r="E54" s="39"/>
      <c r="F54" s="39"/>
      <c r="G54" s="38"/>
      <c r="H54" s="38"/>
      <c r="J54" s="38"/>
      <c r="K54" s="38"/>
    </row>
    <row r="55" spans="1:11" ht="15.75" customHeight="1" x14ac:dyDescent="0.25">
      <c r="A55" s="10"/>
      <c r="B55" s="41" t="s">
        <v>11</v>
      </c>
      <c r="C55" s="43" t="s">
        <v>14</v>
      </c>
      <c r="D55" s="43"/>
      <c r="E55" s="43"/>
      <c r="F55" s="43"/>
      <c r="G55" s="38"/>
      <c r="I55" s="38"/>
      <c r="J55" s="38"/>
    </row>
    <row r="56" spans="1:11" ht="15.75" customHeight="1" x14ac:dyDescent="0.25">
      <c r="A56" s="10"/>
      <c r="B56" s="41" t="s">
        <v>12</v>
      </c>
      <c r="C56" s="43" t="s">
        <v>15</v>
      </c>
      <c r="D56" s="43"/>
      <c r="E56" s="43"/>
      <c r="F56" s="43"/>
      <c r="G56" s="38"/>
      <c r="I56" s="38"/>
      <c r="J56" s="38"/>
    </row>
    <row r="57" spans="1:11" ht="19.5" customHeight="1" x14ac:dyDescent="0.25">
      <c r="A57" s="10"/>
      <c r="B57" s="34"/>
      <c r="C57" s="34"/>
      <c r="D57" s="34"/>
      <c r="E57" s="34"/>
      <c r="F57" s="33"/>
      <c r="G57" s="33"/>
      <c r="H57" s="33"/>
      <c r="J57" s="33"/>
      <c r="K57" s="33"/>
    </row>
  </sheetData>
  <mergeCells count="79">
    <mergeCell ref="H40:I40"/>
    <mergeCell ref="H41:I41"/>
    <mergeCell ref="H42:I42"/>
    <mergeCell ref="H35:I35"/>
    <mergeCell ref="H36:I36"/>
    <mergeCell ref="H37:I37"/>
    <mergeCell ref="H38:I38"/>
    <mergeCell ref="H39:I39"/>
    <mergeCell ref="I44:K44"/>
    <mergeCell ref="H16:I16"/>
    <mergeCell ref="H17:I17"/>
    <mergeCell ref="H18:I18"/>
    <mergeCell ref="H19:I19"/>
    <mergeCell ref="H43:I43"/>
    <mergeCell ref="H20:I20"/>
    <mergeCell ref="H21:I21"/>
    <mergeCell ref="H22:I22"/>
    <mergeCell ref="H23:I23"/>
    <mergeCell ref="H24:I24"/>
    <mergeCell ref="H25:I25"/>
    <mergeCell ref="H26:I26"/>
    <mergeCell ref="I45:K45"/>
    <mergeCell ref="F6:K6"/>
    <mergeCell ref="F7:K7"/>
    <mergeCell ref="C10:F10"/>
    <mergeCell ref="J10:K10"/>
    <mergeCell ref="B35:C35"/>
    <mergeCell ref="B36:C36"/>
    <mergeCell ref="B37:C37"/>
    <mergeCell ref="B20:C20"/>
    <mergeCell ref="B14:K14"/>
    <mergeCell ref="B16:C17"/>
    <mergeCell ref="B18:C18"/>
    <mergeCell ref="B19:C19"/>
    <mergeCell ref="B33:C33"/>
    <mergeCell ref="F1:K2"/>
    <mergeCell ref="F3:K4"/>
    <mergeCell ref="F5:K5"/>
    <mergeCell ref="B27:C27"/>
    <mergeCell ref="E16:E17"/>
    <mergeCell ref="D16:D17"/>
    <mergeCell ref="K16:K17"/>
    <mergeCell ref="J16:J17"/>
    <mergeCell ref="B21:C21"/>
    <mergeCell ref="B22:C22"/>
    <mergeCell ref="B23:C23"/>
    <mergeCell ref="B24:C24"/>
    <mergeCell ref="B25:C25"/>
    <mergeCell ref="H27:I27"/>
    <mergeCell ref="B31:C31"/>
    <mergeCell ref="B32:C32"/>
    <mergeCell ref="G11:G12"/>
    <mergeCell ref="B26:C26"/>
    <mergeCell ref="B34:C34"/>
    <mergeCell ref="B30:C30"/>
    <mergeCell ref="H28:I28"/>
    <mergeCell ref="H29:I29"/>
    <mergeCell ref="H30:I30"/>
    <mergeCell ref="H31:I31"/>
    <mergeCell ref="H32:I32"/>
    <mergeCell ref="H33:I33"/>
    <mergeCell ref="H34:I34"/>
    <mergeCell ref="J11:K11"/>
    <mergeCell ref="B11:B12"/>
    <mergeCell ref="B28:C28"/>
    <mergeCell ref="B29:C29"/>
    <mergeCell ref="H11:H12"/>
    <mergeCell ref="J12:K12"/>
    <mergeCell ref="C11:F12"/>
    <mergeCell ref="B49:K49"/>
    <mergeCell ref="C56:F56"/>
    <mergeCell ref="B38:C38"/>
    <mergeCell ref="B39:C39"/>
    <mergeCell ref="B40:C40"/>
    <mergeCell ref="B41:C41"/>
    <mergeCell ref="B42:C42"/>
    <mergeCell ref="B43:C43"/>
    <mergeCell ref="C55:F55"/>
    <mergeCell ref="I46:J46"/>
  </mergeCells>
  <phoneticPr fontId="0" type="noConversion"/>
  <dataValidations count="2">
    <dataValidation type="list" allowBlank="1" showInputMessage="1" showErrorMessage="1" sqref="D18:D43" xr:uid="{00000000-0002-0000-0000-000000000000}">
      <formula1>"H,F"</formula1>
    </dataValidation>
    <dataValidation type="list" allowBlank="1" showInputMessage="1" showErrorMessage="1" sqref="G18:H43" xr:uid="{EF6C2168-7901-49D5-8A1F-B75684E94412}">
      <formula1>"Oui,Non"</formula1>
    </dataValidation>
  </dataValidations>
  <hyperlinks>
    <hyperlink ref="C56" r:id="rId1" xr:uid="{00000000-0004-0000-0000-000000000000}"/>
  </hyperlinks>
  <pageMargins left="0.25" right="0.25" top="0.75" bottom="0.75" header="0.3" footer="0.3"/>
  <pageSetup paperSize="9" scale="55" fitToHeight="0" orientation="portrait" horizontalDpi="200" verticalDpi="2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Tournoi des Ailes</vt:lpstr>
      <vt:lpstr>'Tournoi des Ailes'!Zone_d_impression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Dupuis</dc:creator>
  <cp:lastModifiedBy>Raphaël Vannunen</cp:lastModifiedBy>
  <cp:lastPrinted>2018-07-22T14:44:30Z</cp:lastPrinted>
  <dcterms:created xsi:type="dcterms:W3CDTF">2012-09-03T21:33:55Z</dcterms:created>
  <dcterms:modified xsi:type="dcterms:W3CDTF">2018-07-22T15:12:31Z</dcterms:modified>
</cp:coreProperties>
</file>